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D29" i="1" s="1"/>
  <c r="F9" i="1"/>
  <c r="F29" i="1" s="1"/>
  <c r="G9" i="1"/>
  <c r="G29" i="1" s="1"/>
  <c r="B13" i="1"/>
  <c r="D14" i="1"/>
  <c r="E14" i="1"/>
  <c r="E29" i="1" s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H14" i="1" l="1"/>
  <c r="B18" i="1"/>
  <c r="B11" i="1"/>
  <c r="B23" i="1"/>
  <c r="B22" i="1"/>
  <c r="B14" i="1"/>
  <c r="B9" i="1"/>
  <c r="B29" i="1" l="1"/>
  <c r="J22" i="1"/>
  <c r="I22" i="1"/>
  <c r="J14" i="1"/>
  <c r="J29" i="1" s="1"/>
  <c r="H22" i="1" l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<sst xmlns="http://schemas.openxmlformats.org/spreadsheetml/2006/main" count="37" uniqueCount="32">
  <si>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</si>
  <si>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</si>
  <si>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</si>
  <si>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</si>
  <si>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</si>
  <si>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</si>
  <si>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</si>
  <si>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</si>
  <si>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</si>
  <si>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</si>
  <si>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</si>
  <si>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</si>
  <si>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</si>
  <si>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</si>
  <si>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</si>
  <si>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</si>
  <si>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</si>
  <si>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</si>
  <si>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</si>
  <si>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</si>
  <si>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</si>
  <si>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</si>
  <si>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</si>
  <si>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</si>
  <si>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</si>
  <si>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</si>
  <si>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</si>
  <si>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</si>
  <si>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</si>
  <si>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</si>
  <si>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</si>
  <si>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март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</si>
</sst>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D10" sqref="D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17494.958999999999</v>
      </c>
      <c r="C9" s="101">
        <f>C10+C11</f>
        <v>0</v>
      </c>
      <c r="D9" s="101">
        <f t="shared" ref="D9:G9" si="0">D10+D11</f>
        <v>14839.608</v>
      </c>
      <c r="E9" s="101"/>
      <c r="F9" s="101">
        <f t="shared" si="0"/>
        <v>2639.194</v>
      </c>
      <c r="G9" s="101">
        <f t="shared" si="0"/>
        <v>16.157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2879.6480000000001</v>
      </c>
      <c r="C10" s="106">
        <v>0</v>
      </c>
      <c r="D10" s="106">
        <v>2879.6480000000001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14615.310999999998</v>
      </c>
      <c r="C11" s="84">
        <v>0</v>
      </c>
      <c r="D11" s="84">
        <v>11959.96</v>
      </c>
      <c r="E11" s="84"/>
      <c r="F11" s="84">
        <v>2639.194</v>
      </c>
      <c r="G11" s="84">
        <v>16.157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1305.5639999999999</v>
      </c>
      <c r="C12" s="88"/>
      <c r="D12" s="88">
        <v>777.149</v>
      </c>
      <c r="E12" s="88">
        <v>500.06599999999997</v>
      </c>
      <c r="F12" s="88">
        <v>28.349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98419.241999999998</v>
      </c>
      <c r="C14" s="91"/>
      <c r="D14" s="91">
        <f>SUM(D15:D16)</f>
        <v>97202.59</v>
      </c>
      <c r="E14" s="91">
        <f t="shared" ref="E14" si="3">SUM(E15:E16)</f>
        <v>37.787999999999997</v>
      </c>
      <c r="F14" s="91">
        <f>SUM(F15:F16)</f>
        <v>1176.347</v>
      </c>
      <c r="G14" s="91">
        <f>SUM(G15:G16)</f>
        <v>2.5169999999999999</v>
      </c>
      <c r="H14" s="105">
        <f>SUM(H15:H16)</f>
        <v>98.929000000000002</v>
      </c>
      <c r="I14" s="91"/>
      <c r="J14" s="95">
        <f>J15+J16</f>
        <v>98.929000000000002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72220.248999999996</v>
      </c>
      <c r="C15" s="88"/>
      <c r="D15" s="110">
        <v>72220.248999999996</v>
      </c>
      <c r="E15" s="110"/>
      <c r="F15" s="110"/>
      <c r="G15" s="110"/>
      <c r="H15" s="105">
        <f>SUM(I15:M15)</f>
        <v>98.929000000000002</v>
      </c>
      <c r="I15" s="88"/>
      <c r="J15" s="111">
        <v>98.929000000000002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26198.993000000002</v>
      </c>
      <c r="C16" s="88"/>
      <c r="D16" s="110">
        <v>24982.341</v>
      </c>
      <c r="E16" s="110">
        <v>37.787999999999997</v>
      </c>
      <c r="F16" s="110">
        <v>1176.347</v>
      </c>
      <c r="G16" s="110">
        <v>2.5169999999999999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20092.231</v>
      </c>
      <c r="C17" s="88"/>
      <c r="D17" s="88">
        <v>20092.231</v>
      </c>
      <c r="E17" s="88"/>
      <c r="F17" s="88"/>
      <c r="G17" s="88"/>
      <c r="H17" s="105">
        <f>SUM(I17:M17)</f>
        <v>32.427</v>
      </c>
      <c r="I17" s="88"/>
      <c r="J17" s="88">
        <v>32.427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1698.5930000000001</v>
      </c>
      <c r="C18" s="88"/>
      <c r="D18" s="88">
        <f>SUM(D19:D20)</f>
        <v>0</v>
      </c>
      <c r="E18" s="88">
        <f>SUM(E19:E20)</f>
        <v>1698.5930000000001</v>
      </c>
      <c r="F18" s="88"/>
      <c r="G18" s="88"/>
      <c r="H18" s="105">
        <f>SUM(I18:M18)</f>
        <v>3.3490000000000002</v>
      </c>
      <c r="I18" s="88"/>
      <c r="J18" s="88">
        <f>SUM(J19:J20)</f>
        <v>0</v>
      </c>
      <c r="K18" s="88">
        <f>SUM(K19:K20)</f>
        <v>3.3490000000000002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1390.671</v>
      </c>
      <c r="C19" s="88"/>
      <c r="D19" s="100"/>
      <c r="E19" s="110">
        <v>1390.671</v>
      </c>
      <c r="F19" s="88"/>
      <c r="G19" s="88"/>
      <c r="H19" s="105">
        <f>SUM(I19:M19)</f>
        <v>2.8130000000000002</v>
      </c>
      <c r="I19" s="88"/>
      <c r="J19" s="99"/>
      <c r="K19" s="110">
        <v>2.8130000000000002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307.92200000000003</v>
      </c>
      <c r="C20" s="88"/>
      <c r="D20" s="100"/>
      <c r="E20" s="110">
        <v>307.92200000000003</v>
      </c>
      <c r="F20" s="88"/>
      <c r="G20" s="88"/>
      <c r="H20" s="105">
        <f t="shared" si="2"/>
        <v>0.53600000000000003</v>
      </c>
      <c r="I20" s="88"/>
      <c r="J20" s="99"/>
      <c r="K20" s="110">
        <v>0.53600000000000003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18932.612000000001</v>
      </c>
      <c r="C21" s="88"/>
      <c r="D21" s="88">
        <v>18845.195</v>
      </c>
      <c r="E21" s="88"/>
      <c r="F21" s="88">
        <v>68.498999999999995</v>
      </c>
      <c r="G21" s="88">
        <v>18.917999999999999</v>
      </c>
      <c r="H21" s="105">
        <f t="shared" si="2"/>
        <v>28.411000000000001</v>
      </c>
      <c r="I21" s="88"/>
      <c r="J21" s="88">
        <v>28.411000000000001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57233.478999999992</v>
      </c>
      <c r="C22" s="88">
        <f>SUM(C23:C24)</f>
        <v>0</v>
      </c>
      <c r="D22" s="88">
        <f>SUM(D23:D24)</f>
        <v>55478.345999999998</v>
      </c>
      <c r="E22" s="88">
        <f>SUM(E23:E24)</f>
        <v>543.12599999999998</v>
      </c>
      <c r="F22" s="88">
        <f t="shared" ref="F22:G22" si="4">SUM(F23:F24)</f>
        <v>1212.0070000000001</v>
      </c>
      <c r="G22" s="88">
        <f t="shared" si="4"/>
        <v>0</v>
      </c>
      <c r="H22" s="105">
        <f>SUM(I22:M22)</f>
        <v>69.275999999999996</v>
      </c>
      <c r="I22" s="88">
        <f>SUM(I23:I24)</f>
        <v>0</v>
      </c>
      <c r="J22" s="88">
        <f>SUM(J23:J24)</f>
        <v>67.822000000000003</v>
      </c>
      <c r="K22" s="89"/>
      <c r="L22" s="88">
        <f>SUM(L23:L24)</f>
        <v>1.454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4875.6530000000002</v>
      </c>
      <c r="C23" s="84"/>
      <c r="D23" s="84">
        <v>4875.6530000000002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52357.825999999994</v>
      </c>
      <c r="C24" s="84"/>
      <c r="D24" s="103">
        <v>50602.692999999999</v>
      </c>
      <c r="E24" s="84">
        <v>543.12599999999998</v>
      </c>
      <c r="F24" s="84">
        <v>1212.0070000000001</v>
      </c>
      <c r="G24" s="84"/>
      <c r="H24" s="105">
        <f t="shared" si="6"/>
        <v>69.275999999999996</v>
      </c>
      <c r="I24" s="84"/>
      <c r="J24" s="84">
        <v>67.822000000000003</v>
      </c>
      <c r="K24" s="86"/>
      <c r="L24" s="87">
        <v>1.454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256.25799999999998</v>
      </c>
      <c r="C25" s="84"/>
      <c r="D25" s="88">
        <v>256.25799999999998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2841.181</v>
      </c>
      <c r="C26" s="84"/>
      <c r="D26" s="88">
        <v>2841.181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902.221</v>
      </c>
      <c r="C27" s="84"/>
      <c r="D27" s="88">
        <v>902.221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2199.2329999999997</v>
      </c>
      <c r="C28" s="84"/>
      <c r="D28" s="88">
        <v>2189.41</v>
      </c>
      <c r="E28" s="84"/>
      <c r="F28" s="112">
        <v>9.8230000000000004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221375.57300000003</v>
      </c>
      <c r="C29" s="102">
        <f t="shared" ref="C29:M29" si="7">SUM(C9:C28)-C9-C14-C18-C22</f>
        <v>0</v>
      </c>
      <c r="D29" s="102">
        <f t="shared" si="7"/>
        <v>213424.18899999993</v>
      </c>
      <c r="E29" s="102">
        <f t="shared" si="7"/>
        <v>2779.5730000000003</v>
      </c>
      <c r="F29" s="102">
        <f t="shared" si="7"/>
        <v>5134.219000000001</v>
      </c>
      <c r="G29" s="102">
        <f t="shared" si="7"/>
        <v>37.592000000000006</v>
      </c>
      <c r="H29" s="102">
        <f t="shared" si="7"/>
        <v>232.39200000000005</v>
      </c>
      <c r="I29" s="102">
        <f t="shared" si="7"/>
        <v>0</v>
      </c>
      <c r="J29" s="102">
        <f t="shared" si="7"/>
        <v>227.58900000000006</v>
      </c>
      <c r="K29" s="102">
        <f t="shared" si="7"/>
        <v>3.3490000000000002</v>
      </c>
      <c r="L29" s="102">
        <f t="shared" si="7"/>
        <v>1.454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2025-05-15T09:43:37Z</dcterms:modified>
</cp:coreProperties>
</file>